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" sheetId="1" state="visible" r:id="rId2"/>
    <sheet name="Sätze" sheetId="2" state="visible" r:id="rId3"/>
    <sheet name="Daten" sheetId="3" state="visible" r:id="rId4"/>
  </sheets>
  <definedNames>
    <definedName function="false" hidden="false" localSheetId="0" name="_xlnm.Print_Area" vbProcedure="false">'2021'!$A$1:$K$61</definedName>
    <definedName function="false" hidden="false" name="MB" vbProcedure="false">Sätze!$G$1:$H$31</definedName>
    <definedName function="false" hidden="false" name="QU" vbProcedure="false">Sätze!$D$1:$E$31</definedName>
    <definedName function="false" hidden="false" name="WB" vbProcedure="false">Sätze!$A$1:$B$31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<sst xmlns="http://schemas.openxmlformats.org/spreadsheetml/2006/main" count="147" uniqueCount="67">
  <si>
    <t xml:space="preserve">Eisstocksportkreis 204 Rottal-Inn e.V. </t>
  </si>
  <si>
    <t xml:space="preserve">Vorsitzender Kreisobmann: Bernhard Stelzig</t>
  </si>
  <si>
    <t xml:space="preserve"> www.kreis204.de - ko@kreis204.de</t>
  </si>
  <si>
    <t xml:space="preserve">VR-Bank Rottal-Inn; IBAN: DE20740618130007603010 - BIC: GENODEF1PFK</t>
  </si>
  <si>
    <t xml:space="preserve">Reisekostenabrechnung für Rechenbüro (Schriftführer)</t>
  </si>
  <si>
    <t xml:space="preserve">Name:</t>
  </si>
  <si>
    <t xml:space="preserve"> </t>
  </si>
  <si>
    <t xml:space="preserve">Amt:</t>
  </si>
  <si>
    <t xml:space="preserve">Rechenbüro</t>
  </si>
  <si>
    <t xml:space="preserve">Vorname:</t>
  </si>
  <si>
    <t xml:space="preserve">Anschrift:</t>
  </si>
  <si>
    <t xml:space="preserve">Bankverbindung:</t>
  </si>
  <si>
    <t xml:space="preserve">IBAN:</t>
  </si>
  <si>
    <t xml:space="preserve">BIC:</t>
  </si>
  <si>
    <t xml:space="preserve">Fahrt von:</t>
  </si>
  <si>
    <t xml:space="preserve">Fahrt nach: </t>
  </si>
  <si>
    <t xml:space="preserve">(und zurück)</t>
  </si>
  <si>
    <t xml:space="preserve">Abfahrt ab Wohnung:</t>
  </si>
  <si>
    <t xml:space="preserve">am:</t>
  </si>
  <si>
    <t xml:space="preserve">um:</t>
  </si>
  <si>
    <t xml:space="preserve">Uhr</t>
  </si>
  <si>
    <t xml:space="preserve">Ankunft an Wohnung:</t>
  </si>
  <si>
    <t xml:space="preserve">Zweck der Reise:</t>
  </si>
  <si>
    <t xml:space="preserve">Reisegenehmigung:</t>
  </si>
  <si>
    <t xml:space="preserve">Fahrtkosten:</t>
  </si>
  <si>
    <t xml:space="preserve">Gefahrene Kilometer:</t>
  </si>
  <si>
    <t xml:space="preserve">à</t>
  </si>
  <si>
    <t xml:space="preserve">=</t>
  </si>
  <si>
    <t xml:space="preserve">Übernachtungskosten:</t>
  </si>
  <si>
    <t xml:space="preserve">Anzahl Nächte:</t>
  </si>
  <si>
    <t xml:space="preserve">Tagegeld:</t>
  </si>
  <si>
    <t xml:space="preserve">Eintägige Reise:</t>
  </si>
  <si>
    <t xml:space="preserve">von mehr als 8 Std.:</t>
  </si>
  <si>
    <t xml:space="preserve">Anzahl Tage:</t>
  </si>
  <si>
    <t xml:space="preserve">Mehrtägige Reisen:</t>
  </si>
  <si>
    <t xml:space="preserve">An- und Abreisetag je:</t>
  </si>
  <si>
    <t xml:space="preserve">Zwischentage je:</t>
  </si>
  <si>
    <t xml:space="preserve">Abzüglich:</t>
  </si>
  <si>
    <t xml:space="preserve">Frühstück:</t>
  </si>
  <si>
    <t xml:space="preserve">Mittagessen:</t>
  </si>
  <si>
    <t xml:space="preserve">Abendessen:</t>
  </si>
  <si>
    <t xml:space="preserve">Honorarabrechnung für Computerauswertung</t>
  </si>
  <si>
    <t xml:space="preserve">Wettbewerbsdaten:</t>
  </si>
  <si>
    <t xml:space="preserve">Gruppe:</t>
  </si>
  <si>
    <t xml:space="preserve">mit</t>
  </si>
  <si>
    <t xml:space="preserve">Mannschaften</t>
  </si>
  <si>
    <t xml:space="preserve">Büromaterial:</t>
  </si>
  <si>
    <t xml:space="preserve">Wertungsblöcke (Runden):</t>
  </si>
  <si>
    <t xml:space="preserve">Quittungen (Runden):</t>
  </si>
  <si>
    <t xml:space="preserve">Mannschaftsblätter (Runden):</t>
  </si>
  <si>
    <t xml:space="preserve">Computergebühr:</t>
  </si>
  <si>
    <t xml:space="preserve">Siegerlisten:</t>
  </si>
  <si>
    <t xml:space="preserve">Anzahl Seiten:</t>
  </si>
  <si>
    <t xml:space="preserve">Kartonpapier Zielbewerb</t>
  </si>
  <si>
    <t xml:space="preserve">Sonstige Kosten:</t>
  </si>
  <si>
    <t xml:space="preserve">Gesamtbetrag:</t>
  </si>
  <si>
    <t xml:space="preserve">O in bar erhalten      O soll überweisen werden</t>
  </si>
  <si>
    <t xml:space="preserve">Ich versichere die Richtigkeit meiner Angaben:</t>
  </si>
  <si>
    <t xml:space="preserve">Unterschrift:</t>
  </si>
  <si>
    <t xml:space="preserve">Ort:</t>
  </si>
  <si>
    <t xml:space="preserve">Datum:</t>
  </si>
  <si>
    <t xml:space="preserve">Wertungsblöcke</t>
  </si>
  <si>
    <t xml:space="preserve">WP</t>
  </si>
  <si>
    <t xml:space="preserve">Quittungen</t>
  </si>
  <si>
    <t xml:space="preserve">QP</t>
  </si>
  <si>
    <t xml:space="preserve">Mannschaftsblätter</t>
  </si>
  <si>
    <t xml:space="preserve">MP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</si>
</sst>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&quot; €&quot;_-;\-* #,##0.00&quot; €&quot;_-;_-* \-??&quot; €&quot;_-;_-@_-"/>
    <numFmt numFmtId="166" formatCode="dd/mm/yyyy"/>
    <numFmt numFmtId="167" formatCode="hh:mm"/>
    <numFmt numFmtId="168" formatCode="0;&quot;XXX&quot;;\-"/>
    <numFmt numFmtId="169" formatCode="_-* #,##0.00&quot; €&quot;_-;\-* #,##0.00&quot; €&quot;_-;_-* &quot;- €&quot;_-;_-@_-"/>
    <numFmt numFmtId="170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  <charset val="1"/>
    </font>
    <font>
      <b val="true"/>
      <i val="true"/>
      <sz val="2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name val="Arial"/>
      <family val="2"/>
      <charset val="1"/>
    </font>
    <font>
      <sz val="12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1"/>
      <name val="Arial"/>
      <family val="2"/>
      <charset val="1"/>
    </font>
    <font>
      <sz val="14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2" borderId="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0" fillId="0" borderId="1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0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1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3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188640</xdr:colOff>
      <xdr:row>0</xdr:row>
      <xdr:rowOff>47880</xdr:rowOff>
    </xdr:from>
    <xdr:to>
      <xdr:col>0</xdr:col>
      <xdr:colOff>1088280</xdr:colOff>
      <xdr:row>3</xdr:row>
      <xdr:rowOff>173880</xdr:rowOff>
    </xdr:to>
    <xdr:pic>
      <xdr:nvPicPr>
        <xdr:cNvPr id="0" name="Grafik 1" descr=""/>
        <xdr:cNvPicPr/>
      </xdr:nvPicPr>
      <xdr:blipFill>
        <a:blip r:embed="rId1"/>
        <a:stretch/>
      </xdr:blipFill>
      <xdr:spPr>
        <a:xfrm>
          <a:off x="188640" y="47880"/>
          <a:ext cx="899640" cy="88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360</xdr:rowOff>
    </xdr:from>
    <xdr:to>
      <xdr:col>11</xdr:col>
      <xdr:colOff>10080</xdr:colOff>
      <xdr:row>4</xdr:row>
      <xdr:rowOff>360</xdr:rowOff>
    </xdr:to>
    <xdr:sp>
      <xdr:nvSpPr>
        <xdr:cNvPr id="1" name="Line 2"/>
        <xdr:cNvSpPr/>
      </xdr:nvSpPr>
      <xdr:spPr>
        <a:xfrm>
          <a:off x="0" y="962280"/>
          <a:ext cx="6188040" cy="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ables/table1.xml><?xml version="1.0" encoding="utf-8"?>
<table xmlns="http://schemas.openxmlformats.org/spreadsheetml/2006/main" id="1" name="MB_1" displayName="MB_1" ref="G1:H31" headerRowCount="1" totalsRowCount="0" totalsRowShown="0">
  <tableColumns count="2">
    <tableColumn id="1" name="Mannschaftsblätter"/>
    <tableColumn id="2" name="MP"/>
  </tableColumns>
</table>
</file>

<file path=xl/tables/table2.xml><?xml version="1.0" encoding="utf-8"?>
<table xmlns="http://schemas.openxmlformats.org/spreadsheetml/2006/main" id="2" name="QU_1" displayName="QU_1" ref="D1:E31" headerRowCount="1" totalsRowCount="0" totalsRowShown="0">
  <tableColumns count="2">
    <tableColumn id="1" name="Quittungen"/>
    <tableColumn id="2" name="QP"/>
  </tableColumns>
</table>
</file>

<file path=xl/tables/table3.xml><?xml version="1.0" encoding="utf-8"?>
<table xmlns="http://schemas.openxmlformats.org/spreadsheetml/2006/main" id="3" name="WB_1" displayName="WB_1" ref="A1:B31" headerRowCount="1" totalsRowCount="0" totalsRowShown="0">
  <tableColumns count="2">
    <tableColumn id="1" name="Wertungsblöcke"/>
    <tableColumn id="2" name="WP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9.71"/>
    <col collapsed="false" customWidth="true" hidden="false" outlineLevel="0" max="2" min="2" style="2" width="6.01"/>
    <col collapsed="false" customWidth="true" hidden="false" outlineLevel="0" max="3" min="3" style="2" width="8.57"/>
    <col collapsed="false" customWidth="true" hidden="false" outlineLevel="0" max="4" min="4" style="2" width="7.15"/>
    <col collapsed="false" customWidth="true" hidden="false" outlineLevel="0" max="6" min="5" style="2" width="6.15"/>
    <col collapsed="false" customWidth="true" hidden="false" outlineLevel="0" max="7" min="7" style="2" width="5.14"/>
    <col collapsed="false" customWidth="true" hidden="false" outlineLevel="0" max="8" min="8" style="2" width="8.86"/>
    <col collapsed="false" customWidth="true" hidden="false" outlineLevel="0" max="9" min="9" style="2" width="5.01"/>
    <col collapsed="false" customWidth="true" hidden="false" outlineLevel="0" max="11" min="10" style="2" width="7.41"/>
    <col collapsed="false" customWidth="false" hidden="false" outlineLevel="0" max="1024" min="12" style="2" width="11.42"/>
  </cols>
  <sheetData>
    <row r="1" s="5" customFormat="true" ht="28.5" hidden="false" customHeight="false" outlineLevel="0" collapsed="false">
      <c r="A1" s="3"/>
      <c r="B1" s="4" t="s">
        <v>0</v>
      </c>
    </row>
    <row r="2" s="8" customFormat="true" ht="15.75" hidden="false" customHeight="true" outlineLevel="0" collapsed="false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8" customFormat="true" ht="15.75" hidden="false" customHeight="true" outlineLevel="0" collapsed="false">
      <c r="A3" s="3"/>
      <c r="B3" s="9" t="s">
        <v>2</v>
      </c>
    </row>
    <row r="4" s="8" customFormat="true" ht="15.75" hidden="false" customHeight="true" outlineLevel="0" collapsed="false">
      <c r="A4" s="3"/>
      <c r="B4" s="2" t="s">
        <v>3</v>
      </c>
    </row>
    <row r="5" s="12" customFormat="true" ht="15.75" hidden="false" customHeight="true" outlineLevel="0" collapsed="false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customFormat="false" ht="18" hidden="false" customHeight="false" outlineLevel="0" collapsed="false">
      <c r="A6" s="13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customFormat="false" ht="6.75" hidden="false" customHeight="true" outlineLevel="0" collapsed="false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customFormat="false" ht="12.75" hidden="false" customHeight="false" outlineLevel="0" collapsed="false">
      <c r="A8" s="15" t="s">
        <v>5</v>
      </c>
      <c r="B8" s="16" t="s">
        <v>6</v>
      </c>
      <c r="C8" s="16"/>
      <c r="D8" s="16"/>
      <c r="E8" s="16"/>
      <c r="F8" s="16"/>
      <c r="G8" s="16"/>
      <c r="H8" s="17" t="s">
        <v>7</v>
      </c>
      <c r="I8" s="18" t="s">
        <v>8</v>
      </c>
      <c r="J8" s="18"/>
      <c r="K8" s="18"/>
    </row>
    <row r="9" customFormat="false" ht="12.75" hidden="false" customHeight="false" outlineLevel="0" collapsed="false">
      <c r="A9" s="19" t="s">
        <v>9</v>
      </c>
      <c r="B9" s="20"/>
      <c r="C9" s="20"/>
      <c r="D9" s="20"/>
      <c r="E9" s="20"/>
      <c r="F9" s="20"/>
      <c r="G9" s="20"/>
      <c r="H9" s="21"/>
      <c r="I9" s="21"/>
      <c r="J9" s="21"/>
      <c r="K9" s="21"/>
    </row>
    <row r="10" customFormat="false" ht="12.75" hidden="false" customHeight="false" outlineLevel="0" collapsed="false">
      <c r="A10" s="19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customFormat="false" ht="12.75" hidden="false" customHeight="false" outlineLevel="0" collapsed="false">
      <c r="A11" s="23" t="s">
        <v>11</v>
      </c>
      <c r="B11" s="24" t="s">
        <v>12</v>
      </c>
      <c r="C11" s="25"/>
      <c r="D11" s="25"/>
      <c r="E11" s="25"/>
      <c r="F11" s="25"/>
      <c r="G11" s="25"/>
      <c r="H11" s="25"/>
      <c r="I11" s="26" t="s">
        <v>13</v>
      </c>
      <c r="J11" s="27"/>
      <c r="K11" s="27"/>
    </row>
    <row r="12" customFormat="false" ht="6.75" hidden="false" customHeight="tru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customFormat="false" ht="12.75" hidden="false" customHeight="false" outlineLevel="0" collapsed="false">
      <c r="A13" s="15" t="s">
        <v>14</v>
      </c>
      <c r="B13" s="16" t="s">
        <v>6</v>
      </c>
      <c r="C13" s="16"/>
      <c r="D13" s="16"/>
      <c r="E13" s="16"/>
      <c r="F13" s="16"/>
      <c r="G13" s="16"/>
      <c r="H13" s="16"/>
      <c r="I13" s="28"/>
      <c r="J13" s="28"/>
      <c r="K13" s="28"/>
    </row>
    <row r="14" customFormat="false" ht="12.75" hidden="false" customHeight="false" outlineLevel="0" collapsed="false">
      <c r="A14" s="19" t="s">
        <v>15</v>
      </c>
      <c r="B14" s="20" t="s">
        <v>6</v>
      </c>
      <c r="C14" s="20"/>
      <c r="D14" s="20"/>
      <c r="E14" s="20"/>
      <c r="F14" s="20"/>
      <c r="G14" s="20"/>
      <c r="H14" s="20"/>
      <c r="I14" s="29" t="s">
        <v>16</v>
      </c>
      <c r="J14" s="29"/>
      <c r="K14" s="29"/>
    </row>
    <row r="15" customFormat="false" ht="12.75" hidden="false" customHeight="false" outlineLevel="0" collapsed="false">
      <c r="A15" s="19" t="s">
        <v>17</v>
      </c>
      <c r="B15" s="30" t="s">
        <v>18</v>
      </c>
      <c r="C15" s="31" t="s">
        <v>6</v>
      </c>
      <c r="D15" s="31"/>
      <c r="E15" s="32" t="s">
        <v>19</v>
      </c>
      <c r="F15" s="33" t="s">
        <v>6</v>
      </c>
      <c r="G15" s="34" t="s">
        <v>20</v>
      </c>
      <c r="H15" s="12"/>
      <c r="I15" s="12"/>
      <c r="J15" s="12"/>
      <c r="K15" s="35"/>
    </row>
    <row r="16" customFormat="false" ht="12.75" hidden="false" customHeight="false" outlineLevel="0" collapsed="false">
      <c r="A16" s="23" t="s">
        <v>21</v>
      </c>
      <c r="B16" s="36" t="s">
        <v>18</v>
      </c>
      <c r="C16" s="37" t="s">
        <v>6</v>
      </c>
      <c r="D16" s="37"/>
      <c r="E16" s="38" t="s">
        <v>19</v>
      </c>
      <c r="F16" s="39" t="s">
        <v>6</v>
      </c>
      <c r="G16" s="40" t="s">
        <v>20</v>
      </c>
      <c r="H16" s="41"/>
      <c r="I16" s="41"/>
      <c r="J16" s="41"/>
      <c r="K16" s="42"/>
    </row>
    <row r="17" customFormat="false" ht="6.75" hidden="false" customHeight="true" outlineLevel="0" collapsed="false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customFormat="false" ht="12.75" hidden="false" customHeight="false" outlineLevel="0" collapsed="false">
      <c r="A18" s="44" t="s">
        <v>22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customFormat="false" ht="12.75" hidden="false" customHeight="false" outlineLevel="0" collapsed="false">
      <c r="A19" s="23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customFormat="false" ht="6.75" hidden="false" customHeight="true" outlineLevel="0" collapsed="false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customFormat="false" ht="12.75" hidden="false" customHeight="false" outlineLevel="0" collapsed="false">
      <c r="A21" s="44" t="s">
        <v>24</v>
      </c>
      <c r="B21" s="46" t="s">
        <v>25</v>
      </c>
      <c r="C21" s="46"/>
      <c r="D21" s="46"/>
      <c r="E21" s="46"/>
      <c r="F21" s="47" t="n">
        <v>0</v>
      </c>
      <c r="G21" s="48" t="s">
        <v>26</v>
      </c>
      <c r="H21" s="49" t="n">
        <v>0.3</v>
      </c>
      <c r="I21" s="43" t="s">
        <v>27</v>
      </c>
      <c r="J21" s="50" t="n">
        <f aca="false">F21*H21</f>
        <v>0</v>
      </c>
      <c r="K21" s="50"/>
    </row>
    <row r="22" customFormat="false" ht="12.75" hidden="false" customHeight="false" outlineLevel="0" collapsed="false">
      <c r="A22" s="44" t="s">
        <v>28</v>
      </c>
      <c r="B22" s="51"/>
      <c r="C22" s="51"/>
      <c r="D22" s="46" t="s">
        <v>29</v>
      </c>
      <c r="E22" s="46"/>
      <c r="F22" s="47" t="n">
        <v>0</v>
      </c>
      <c r="G22" s="48" t="s">
        <v>26</v>
      </c>
      <c r="H22" s="52" t="n">
        <v>0</v>
      </c>
      <c r="I22" s="43" t="s">
        <v>27</v>
      </c>
      <c r="J22" s="50" t="n">
        <f aca="false">F22*H22</f>
        <v>0</v>
      </c>
      <c r="K22" s="50"/>
    </row>
    <row r="23" customFormat="false" ht="12.75" hidden="false" customHeight="false" outlineLevel="0" collapsed="false">
      <c r="A23" s="15" t="s">
        <v>30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customFormat="false" ht="12.75" hidden="false" customHeight="false" outlineLevel="0" collapsed="false">
      <c r="A24" s="54" t="s">
        <v>31</v>
      </c>
      <c r="B24" s="55" t="s">
        <v>32</v>
      </c>
      <c r="C24" s="55"/>
      <c r="D24" s="55"/>
      <c r="E24" s="55" t="s">
        <v>33</v>
      </c>
      <c r="F24" s="55"/>
      <c r="G24" s="56" t="n">
        <v>0</v>
      </c>
      <c r="H24" s="57" t="n">
        <v>14</v>
      </c>
      <c r="I24" s="58" t="s">
        <v>27</v>
      </c>
      <c r="J24" s="59" t="n">
        <f aca="false">G24*H24</f>
        <v>0</v>
      </c>
      <c r="K24" s="59"/>
    </row>
    <row r="25" customFormat="false" ht="12.75" hidden="false" customHeight="false" outlineLevel="0" collapsed="false">
      <c r="A25" s="60" t="s">
        <v>34</v>
      </c>
      <c r="B25" s="32" t="s">
        <v>35</v>
      </c>
      <c r="C25" s="32"/>
      <c r="D25" s="32"/>
      <c r="E25" s="32" t="s">
        <v>33</v>
      </c>
      <c r="F25" s="32"/>
      <c r="G25" s="61" t="n">
        <v>0</v>
      </c>
      <c r="H25" s="62" t="n">
        <v>14</v>
      </c>
      <c r="I25" s="14" t="s">
        <v>27</v>
      </c>
      <c r="J25" s="63" t="n">
        <f aca="false">G25*H25</f>
        <v>0</v>
      </c>
      <c r="K25" s="63"/>
    </row>
    <row r="26" customFormat="false" ht="12.75" hidden="false" customHeight="false" outlineLevel="0" collapsed="false">
      <c r="A26" s="64"/>
      <c r="B26" s="55" t="s">
        <v>36</v>
      </c>
      <c r="C26" s="55"/>
      <c r="D26" s="55"/>
      <c r="E26" s="55" t="s">
        <v>33</v>
      </c>
      <c r="F26" s="55"/>
      <c r="G26" s="56" t="n">
        <v>0</v>
      </c>
      <c r="H26" s="57" t="n">
        <v>24</v>
      </c>
      <c r="I26" s="58" t="s">
        <v>27</v>
      </c>
      <c r="J26" s="59" t="n">
        <f aca="false">G26*H26</f>
        <v>0</v>
      </c>
      <c r="K26" s="59"/>
    </row>
    <row r="27" customFormat="false" ht="12.75" hidden="false" customHeight="false" outlineLevel="0" collapsed="false">
      <c r="A27" s="60" t="s">
        <v>37</v>
      </c>
      <c r="B27" s="32" t="s">
        <v>38</v>
      </c>
      <c r="C27" s="32"/>
      <c r="D27" s="32"/>
      <c r="E27" s="32" t="s">
        <v>33</v>
      </c>
      <c r="F27" s="32"/>
      <c r="G27" s="61" t="n">
        <v>0</v>
      </c>
      <c r="H27" s="62" t="n">
        <v>4.8</v>
      </c>
      <c r="I27" s="14" t="s">
        <v>27</v>
      </c>
      <c r="J27" s="63" t="n">
        <f aca="false">-(G27*H27)</f>
        <v>0</v>
      </c>
      <c r="K27" s="63"/>
    </row>
    <row r="28" customFormat="false" ht="12.75" hidden="false" customHeight="false" outlineLevel="0" collapsed="false">
      <c r="A28" s="65"/>
      <c r="B28" s="32" t="s">
        <v>39</v>
      </c>
      <c r="C28" s="32"/>
      <c r="D28" s="32"/>
      <c r="E28" s="32" t="s">
        <v>33</v>
      </c>
      <c r="F28" s="32"/>
      <c r="G28" s="61" t="n">
        <v>0</v>
      </c>
      <c r="H28" s="62" t="n">
        <v>9.6</v>
      </c>
      <c r="I28" s="14" t="s">
        <v>27</v>
      </c>
      <c r="J28" s="63" t="n">
        <f aca="false">-(G28*H28)</f>
        <v>0</v>
      </c>
      <c r="K28" s="63"/>
    </row>
    <row r="29" customFormat="false" ht="12.75" hidden="false" customHeight="false" outlineLevel="0" collapsed="false">
      <c r="A29" s="66"/>
      <c r="B29" s="38" t="s">
        <v>40</v>
      </c>
      <c r="C29" s="38"/>
      <c r="D29" s="38"/>
      <c r="E29" s="38" t="s">
        <v>33</v>
      </c>
      <c r="F29" s="38"/>
      <c r="G29" s="67" t="n">
        <v>0</v>
      </c>
      <c r="H29" s="68" t="n">
        <v>9.6</v>
      </c>
      <c r="I29" s="26" t="s">
        <v>27</v>
      </c>
      <c r="J29" s="69" t="n">
        <f aca="false">-(G29*H29)</f>
        <v>0</v>
      </c>
      <c r="K29" s="69"/>
    </row>
    <row r="30" customFormat="false" ht="15.75" hidden="false" customHeight="true" outlineLevel="0" collapsed="false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customFormat="false" ht="18" hidden="false" customHeight="false" outlineLevel="0" collapsed="false">
      <c r="A31" s="13" t="s">
        <v>41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customFormat="false" ht="6.75" hidden="false" customHeight="tru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customFormat="false" ht="12.75" hidden="false" customHeight="false" outlineLevel="0" collapsed="false">
      <c r="A33" s="71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customFormat="false" ht="12.75" hidden="false" customHeight="false" outlineLevel="0" collapsed="false">
      <c r="A34" s="72" t="s">
        <v>43</v>
      </c>
      <c r="B34" s="73"/>
      <c r="C34" s="73"/>
      <c r="D34" s="74" t="s">
        <v>44</v>
      </c>
      <c r="E34" s="61"/>
      <c r="F34" s="75" t="s">
        <v>45</v>
      </c>
      <c r="G34" s="75"/>
      <c r="H34" s="75"/>
      <c r="I34" s="75"/>
      <c r="J34" s="75"/>
      <c r="K34" s="75"/>
    </row>
    <row r="35" customFormat="false" ht="12.75" hidden="false" customHeight="false" outlineLevel="0" collapsed="false">
      <c r="A35" s="72" t="s">
        <v>43</v>
      </c>
      <c r="B35" s="73"/>
      <c r="C35" s="73"/>
      <c r="D35" s="74" t="s">
        <v>44</v>
      </c>
      <c r="E35" s="61" t="n">
        <v>0</v>
      </c>
      <c r="F35" s="75" t="s">
        <v>45</v>
      </c>
      <c r="G35" s="75"/>
      <c r="H35" s="75"/>
      <c r="I35" s="75"/>
      <c r="J35" s="75"/>
      <c r="K35" s="75"/>
    </row>
    <row r="36" customFormat="false" ht="12.75" hidden="false" customHeight="false" outlineLevel="0" collapsed="false">
      <c r="A36" s="72" t="s">
        <v>43</v>
      </c>
      <c r="B36" s="73"/>
      <c r="C36" s="73"/>
      <c r="D36" s="74" t="s">
        <v>44</v>
      </c>
      <c r="E36" s="61" t="n">
        <v>0</v>
      </c>
      <c r="F36" s="75" t="s">
        <v>45</v>
      </c>
      <c r="G36" s="75"/>
      <c r="H36" s="75"/>
      <c r="I36" s="75"/>
      <c r="J36" s="75"/>
      <c r="K36" s="75"/>
    </row>
    <row r="37" customFormat="false" ht="12.75" hidden="false" customHeight="false" outlineLevel="0" collapsed="false">
      <c r="A37" s="76" t="s">
        <v>43</v>
      </c>
      <c r="B37" s="77"/>
      <c r="C37" s="77"/>
      <c r="D37" s="78" t="s">
        <v>44</v>
      </c>
      <c r="E37" s="67" t="n">
        <v>0</v>
      </c>
      <c r="F37" s="79" t="s">
        <v>45</v>
      </c>
      <c r="G37" s="79"/>
      <c r="H37" s="79"/>
      <c r="I37" s="79"/>
      <c r="J37" s="79"/>
      <c r="K37" s="79"/>
    </row>
    <row r="38" customFormat="false" ht="12.75" hidden="false" customHeight="false" outlineLevel="0" collapsed="false">
      <c r="A38" s="80" t="s">
        <v>46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</row>
    <row r="39" customFormat="false" ht="12.75" hidden="false" customHeight="true" outlineLevel="0" collapsed="false">
      <c r="A39" s="82"/>
      <c r="B39" s="30" t="s">
        <v>47</v>
      </c>
      <c r="C39" s="30"/>
      <c r="D39" s="30"/>
      <c r="E39" s="30"/>
      <c r="F39" s="61"/>
      <c r="G39" s="14" t="s">
        <v>26</v>
      </c>
      <c r="H39" s="62" t="n">
        <f aca="false">VLOOKUP(E34,WB,2,FALSE())</f>
        <v>0</v>
      </c>
      <c r="I39" s="14" t="s">
        <v>27</v>
      </c>
      <c r="J39" s="63" t="n">
        <f aca="false">H39*F39</f>
        <v>0</v>
      </c>
      <c r="K39" s="63"/>
    </row>
    <row r="40" customFormat="false" ht="12.75" hidden="false" customHeight="false" outlineLevel="0" collapsed="false">
      <c r="A40" s="82"/>
      <c r="B40" s="83" t="s">
        <v>48</v>
      </c>
      <c r="C40" s="83"/>
      <c r="D40" s="83"/>
      <c r="E40" s="83"/>
      <c r="F40" s="61"/>
      <c r="G40" s="14" t="s">
        <v>26</v>
      </c>
      <c r="H40" s="62" t="n">
        <f aca="false">VLOOKUP(E34,QU,2,FALSE())</f>
        <v>0</v>
      </c>
      <c r="I40" s="14" t="s">
        <v>27</v>
      </c>
      <c r="J40" s="63" t="n">
        <f aca="false">H40*F40</f>
        <v>0</v>
      </c>
      <c r="K40" s="63"/>
    </row>
    <row r="41" customFormat="false" ht="12.75" hidden="false" customHeight="false" outlineLevel="0" collapsed="false">
      <c r="A41" s="82"/>
      <c r="B41" s="84" t="s">
        <v>49</v>
      </c>
      <c r="C41" s="84"/>
      <c r="D41" s="84"/>
      <c r="E41" s="84"/>
      <c r="F41" s="56"/>
      <c r="G41" s="58" t="s">
        <v>26</v>
      </c>
      <c r="H41" s="57" t="n">
        <f aca="false">VLOOKUP(E34,MB,2,FALSE())</f>
        <v>0</v>
      </c>
      <c r="I41" s="58" t="s">
        <v>27</v>
      </c>
      <c r="J41" s="59" t="n">
        <f aca="false">H41*F41</f>
        <v>0</v>
      </c>
      <c r="K41" s="59"/>
    </row>
    <row r="42" customFormat="false" ht="12.75" hidden="false" customHeight="true" outlineLevel="0" collapsed="false">
      <c r="A42" s="82"/>
      <c r="B42" s="30" t="s">
        <v>47</v>
      </c>
      <c r="C42" s="30"/>
      <c r="D42" s="30"/>
      <c r="E42" s="30"/>
      <c r="F42" s="61"/>
      <c r="G42" s="14" t="s">
        <v>26</v>
      </c>
      <c r="H42" s="62" t="n">
        <f aca="false">VLOOKUP(E35,WB,2,FALSE())</f>
        <v>0</v>
      </c>
      <c r="I42" s="14" t="s">
        <v>27</v>
      </c>
      <c r="J42" s="63" t="n">
        <f aca="false">H42*F42</f>
        <v>0</v>
      </c>
      <c r="K42" s="63"/>
    </row>
    <row r="43" customFormat="false" ht="12.75" hidden="false" customHeight="false" outlineLevel="0" collapsed="false">
      <c r="A43" s="82"/>
      <c r="B43" s="83" t="s">
        <v>48</v>
      </c>
      <c r="C43" s="83"/>
      <c r="D43" s="83"/>
      <c r="E43" s="83"/>
      <c r="F43" s="61"/>
      <c r="G43" s="14" t="s">
        <v>26</v>
      </c>
      <c r="H43" s="62" t="n">
        <f aca="false">VLOOKUP(E35,QU,2,FALSE())</f>
        <v>0</v>
      </c>
      <c r="I43" s="14" t="s">
        <v>27</v>
      </c>
      <c r="J43" s="63" t="n">
        <f aca="false">H43*F43</f>
        <v>0</v>
      </c>
      <c r="K43" s="63"/>
    </row>
    <row r="44" customFormat="false" ht="12.75" hidden="false" customHeight="false" outlineLevel="0" collapsed="false">
      <c r="A44" s="82"/>
      <c r="B44" s="84" t="s">
        <v>49</v>
      </c>
      <c r="C44" s="84"/>
      <c r="D44" s="84"/>
      <c r="E44" s="84"/>
      <c r="F44" s="56"/>
      <c r="G44" s="58" t="s">
        <v>26</v>
      </c>
      <c r="H44" s="57" t="n">
        <f aca="false">VLOOKUP(E35,MB,2,FALSE())</f>
        <v>0</v>
      </c>
      <c r="I44" s="58" t="s">
        <v>27</v>
      </c>
      <c r="J44" s="59" t="n">
        <f aca="false">H44*F44</f>
        <v>0</v>
      </c>
      <c r="K44" s="59"/>
    </row>
    <row r="45" customFormat="false" ht="12.75" hidden="false" customHeight="true" outlineLevel="0" collapsed="false">
      <c r="A45" s="82"/>
      <c r="B45" s="30" t="s">
        <v>47</v>
      </c>
      <c r="C45" s="30"/>
      <c r="D45" s="30"/>
      <c r="E45" s="30"/>
      <c r="F45" s="61"/>
      <c r="G45" s="14" t="s">
        <v>26</v>
      </c>
      <c r="H45" s="62" t="n">
        <f aca="false">VLOOKUP(E36,WB,2,FALSE())</f>
        <v>0</v>
      </c>
      <c r="I45" s="14" t="s">
        <v>27</v>
      </c>
      <c r="J45" s="63" t="n">
        <f aca="false">H45*F45</f>
        <v>0</v>
      </c>
      <c r="K45" s="63"/>
    </row>
    <row r="46" customFormat="false" ht="12.75" hidden="false" customHeight="false" outlineLevel="0" collapsed="false">
      <c r="A46" s="82"/>
      <c r="B46" s="83" t="s">
        <v>48</v>
      </c>
      <c r="C46" s="83"/>
      <c r="D46" s="83"/>
      <c r="E46" s="83"/>
      <c r="F46" s="61"/>
      <c r="G46" s="14" t="s">
        <v>26</v>
      </c>
      <c r="H46" s="62" t="n">
        <f aca="false">VLOOKUP(E36,QU,2,FALSE())</f>
        <v>0</v>
      </c>
      <c r="I46" s="14" t="s">
        <v>27</v>
      </c>
      <c r="J46" s="63" t="n">
        <f aca="false">H46*F46</f>
        <v>0</v>
      </c>
      <c r="K46" s="63"/>
    </row>
    <row r="47" customFormat="false" ht="12.75" hidden="false" customHeight="false" outlineLevel="0" collapsed="false">
      <c r="A47" s="82"/>
      <c r="B47" s="84" t="s">
        <v>49</v>
      </c>
      <c r="C47" s="84"/>
      <c r="D47" s="84"/>
      <c r="E47" s="84"/>
      <c r="F47" s="56"/>
      <c r="G47" s="58" t="s">
        <v>26</v>
      </c>
      <c r="H47" s="57" t="n">
        <f aca="false">VLOOKUP(E36,MB,2,FALSE())</f>
        <v>0</v>
      </c>
      <c r="I47" s="58" t="s">
        <v>27</v>
      </c>
      <c r="J47" s="59" t="n">
        <f aca="false">H47*F47</f>
        <v>0</v>
      </c>
      <c r="K47" s="59"/>
    </row>
    <row r="48" customFormat="false" ht="12.75" hidden="false" customHeight="true" outlineLevel="0" collapsed="false">
      <c r="A48" s="85"/>
      <c r="B48" s="30" t="s">
        <v>47</v>
      </c>
      <c r="C48" s="30"/>
      <c r="D48" s="30"/>
      <c r="E48" s="30"/>
      <c r="F48" s="61"/>
      <c r="G48" s="14" t="s">
        <v>26</v>
      </c>
      <c r="H48" s="62" t="n">
        <f aca="false">VLOOKUP(E37,WB,2,FALSE())</f>
        <v>0</v>
      </c>
      <c r="I48" s="14" t="s">
        <v>27</v>
      </c>
      <c r="J48" s="63" t="n">
        <f aca="false">H48*F48</f>
        <v>0</v>
      </c>
      <c r="K48" s="63"/>
    </row>
    <row r="49" customFormat="false" ht="12.75" hidden="false" customHeight="false" outlineLevel="0" collapsed="false">
      <c r="A49" s="85"/>
      <c r="B49" s="83" t="s">
        <v>48</v>
      </c>
      <c r="C49" s="83"/>
      <c r="D49" s="83"/>
      <c r="E49" s="83"/>
      <c r="F49" s="61"/>
      <c r="G49" s="14" t="s">
        <v>26</v>
      </c>
      <c r="H49" s="62" t="n">
        <f aca="false">VLOOKUP(E37,QU,2,FALSE())</f>
        <v>0</v>
      </c>
      <c r="I49" s="14" t="s">
        <v>27</v>
      </c>
      <c r="J49" s="63" t="n">
        <f aca="false">H49*F49</f>
        <v>0</v>
      </c>
      <c r="K49" s="63"/>
    </row>
    <row r="50" customFormat="false" ht="12.75" hidden="false" customHeight="false" outlineLevel="0" collapsed="false">
      <c r="A50" s="85"/>
      <c r="B50" s="86" t="s">
        <v>49</v>
      </c>
      <c r="C50" s="86"/>
      <c r="D50" s="86"/>
      <c r="E50" s="86"/>
      <c r="F50" s="67"/>
      <c r="G50" s="26" t="s">
        <v>26</v>
      </c>
      <c r="H50" s="68" t="n">
        <f aca="false">VLOOKUP(E37,MB,2,FALSE())</f>
        <v>0</v>
      </c>
      <c r="I50" s="26" t="s">
        <v>27</v>
      </c>
      <c r="J50" s="69" t="n">
        <f aca="false">H50*F50</f>
        <v>0</v>
      </c>
      <c r="K50" s="69"/>
    </row>
    <row r="51" customFormat="false" ht="12.75" hidden="false" customHeight="false" outlineLevel="0" collapsed="false">
      <c r="A51" s="87" t="s">
        <v>50</v>
      </c>
      <c r="B51" s="46" t="s">
        <v>33</v>
      </c>
      <c r="C51" s="46"/>
      <c r="D51" s="46"/>
      <c r="E51" s="46"/>
      <c r="F51" s="47"/>
      <c r="G51" s="26" t="s">
        <v>26</v>
      </c>
      <c r="H51" s="49" t="n">
        <v>25</v>
      </c>
      <c r="I51" s="43" t="s">
        <v>27</v>
      </c>
      <c r="J51" s="50" t="n">
        <f aca="false">F51*H51</f>
        <v>0</v>
      </c>
      <c r="K51" s="50"/>
    </row>
    <row r="52" customFormat="false" ht="12.75" hidden="false" customHeight="false" outlineLevel="0" collapsed="false">
      <c r="A52" s="88" t="s">
        <v>51</v>
      </c>
      <c r="B52" s="89"/>
      <c r="C52" s="46" t="s">
        <v>52</v>
      </c>
      <c r="D52" s="46"/>
      <c r="E52" s="46"/>
      <c r="F52" s="47" t="n">
        <v>0</v>
      </c>
      <c r="G52" s="26" t="s">
        <v>26</v>
      </c>
      <c r="H52" s="49" t="n">
        <v>0.15</v>
      </c>
      <c r="I52" s="43" t="s">
        <v>27</v>
      </c>
      <c r="J52" s="50" t="n">
        <f aca="false">F52*H52</f>
        <v>0</v>
      </c>
      <c r="K52" s="50"/>
    </row>
    <row r="53" customFormat="false" ht="12.75" hidden="false" customHeight="false" outlineLevel="0" collapsed="false">
      <c r="A53" s="88" t="s">
        <v>53</v>
      </c>
      <c r="B53" s="88"/>
      <c r="C53" s="46" t="s">
        <v>52</v>
      </c>
      <c r="D53" s="46"/>
      <c r="E53" s="46"/>
      <c r="F53" s="47"/>
      <c r="G53" s="26" t="s">
        <v>26</v>
      </c>
      <c r="H53" s="49" t="n">
        <v>0.25</v>
      </c>
      <c r="I53" s="43" t="s">
        <v>27</v>
      </c>
      <c r="J53" s="50" t="n">
        <f aca="false">F53*H53</f>
        <v>0</v>
      </c>
      <c r="K53" s="50"/>
    </row>
    <row r="54" customFormat="false" ht="12.75" hidden="false" customHeight="false" outlineLevel="0" collapsed="false">
      <c r="A54" s="88" t="s">
        <v>54</v>
      </c>
      <c r="B54" s="90"/>
      <c r="C54" s="90"/>
      <c r="D54" s="90"/>
      <c r="E54" s="90"/>
      <c r="F54" s="90"/>
      <c r="G54" s="90"/>
      <c r="H54" s="90"/>
      <c r="I54" s="43" t="s">
        <v>27</v>
      </c>
      <c r="J54" s="91" t="n">
        <v>0</v>
      </c>
      <c r="K54" s="91"/>
    </row>
    <row r="55" customFormat="false" ht="15.75" hidden="false" customHeight="true" outlineLevel="0" collapsed="false">
      <c r="A55" s="92"/>
      <c r="B55" s="93"/>
      <c r="C55" s="93"/>
      <c r="D55" s="93"/>
      <c r="E55" s="93"/>
      <c r="F55" s="93"/>
      <c r="G55" s="93"/>
      <c r="H55" s="93"/>
      <c r="I55" s="14"/>
      <c r="J55" s="94"/>
      <c r="K55" s="94"/>
    </row>
    <row r="56" s="99" customFormat="true" ht="24" hidden="false" customHeight="true" outlineLevel="0" collapsed="false">
      <c r="A56" s="95" t="s">
        <v>55</v>
      </c>
      <c r="B56" s="96" t="s">
        <v>56</v>
      </c>
      <c r="C56" s="96"/>
      <c r="D56" s="96"/>
      <c r="E56" s="96"/>
      <c r="F56" s="96"/>
      <c r="G56" s="96"/>
      <c r="H56" s="96"/>
      <c r="I56" s="97" t="s">
        <v>27</v>
      </c>
      <c r="J56" s="98" t="n">
        <f aca="false">SUM(J21:K22)+SUM(J24:K29)+SUM(J39:K54)</f>
        <v>0</v>
      </c>
      <c r="K56" s="98"/>
    </row>
    <row r="57" s="8" customFormat="true" ht="15.75" hidden="false" customHeight="true" outlineLevel="0" collapsed="false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customFormat="false" ht="12.75" hidden="false" customHeight="false" outlineLevel="0" collapsed="false">
      <c r="A58" s="101" t="s">
        <v>57</v>
      </c>
      <c r="B58" s="101"/>
      <c r="C58" s="101"/>
      <c r="D58" s="101"/>
      <c r="E58" s="101"/>
      <c r="F58" s="101" t="s">
        <v>58</v>
      </c>
      <c r="G58" s="101"/>
      <c r="H58" s="101"/>
      <c r="I58" s="101"/>
      <c r="J58" s="101"/>
      <c r="K58" s="101"/>
    </row>
    <row r="59" customFormat="false" ht="12.75" hidden="false" customHeight="false" outlineLevel="0" collapsed="false">
      <c r="A59" s="101"/>
      <c r="B59" s="101"/>
      <c r="C59" s="101"/>
      <c r="D59" s="101"/>
      <c r="E59" s="101"/>
      <c r="F59" s="102"/>
      <c r="G59" s="103"/>
      <c r="H59" s="103"/>
      <c r="I59" s="103"/>
      <c r="J59" s="103"/>
      <c r="K59" s="104"/>
    </row>
    <row r="60" customFormat="false" ht="12.75" hidden="false" customHeight="false" outlineLevel="0" collapsed="false">
      <c r="A60" s="105" t="s">
        <v>59</v>
      </c>
      <c r="B60" s="29" t="str">
        <f aca="false">B14</f>
        <v> </v>
      </c>
      <c r="C60" s="29"/>
      <c r="D60" s="29"/>
      <c r="E60" s="29"/>
      <c r="F60" s="102"/>
      <c r="G60" s="103"/>
      <c r="H60" s="103"/>
      <c r="I60" s="103"/>
      <c r="J60" s="103"/>
      <c r="K60" s="104"/>
    </row>
    <row r="61" customFormat="false" ht="12.75" hidden="false" customHeight="false" outlineLevel="0" collapsed="false">
      <c r="A61" s="106" t="s">
        <v>60</v>
      </c>
      <c r="B61" s="107" t="str">
        <f aca="false">C16</f>
        <v> </v>
      </c>
      <c r="C61" s="107"/>
      <c r="D61" s="107"/>
      <c r="E61" s="107"/>
      <c r="F61" s="108"/>
      <c r="G61" s="109"/>
      <c r="H61" s="110" t="str">
        <f aca="false">"("&amp;B9&amp;" "&amp;B8&amp;")"</f>
        <v>(  )</v>
      </c>
      <c r="I61" s="110"/>
      <c r="J61" s="110"/>
      <c r="K61" s="110"/>
    </row>
  </sheetData>
  <sheetProtection sheet="true" objects="true" scenarios="true"/>
  <mergeCells count="102">
    <mergeCell ref="A1:A4"/>
    <mergeCell ref="A6:K6"/>
    <mergeCell ref="A7:K7"/>
    <mergeCell ref="B8:G8"/>
    <mergeCell ref="I8:K8"/>
    <mergeCell ref="B9:G9"/>
    <mergeCell ref="H9:K9"/>
    <mergeCell ref="B10:K10"/>
    <mergeCell ref="C11:H11"/>
    <mergeCell ref="J11:K11"/>
    <mergeCell ref="A12:K12"/>
    <mergeCell ref="B13:H13"/>
    <mergeCell ref="I13:K13"/>
    <mergeCell ref="B14:H14"/>
    <mergeCell ref="I14:K14"/>
    <mergeCell ref="C15:D15"/>
    <mergeCell ref="C16:D16"/>
    <mergeCell ref="A17:K17"/>
    <mergeCell ref="B18:K18"/>
    <mergeCell ref="B19:K19"/>
    <mergeCell ref="A20:K20"/>
    <mergeCell ref="B21:E21"/>
    <mergeCell ref="J21:K21"/>
    <mergeCell ref="D22:E22"/>
    <mergeCell ref="J22:K22"/>
    <mergeCell ref="B23:K23"/>
    <mergeCell ref="B24:D24"/>
    <mergeCell ref="E24:F24"/>
    <mergeCell ref="J24:K24"/>
    <mergeCell ref="B25:D25"/>
    <mergeCell ref="E25:F25"/>
    <mergeCell ref="J25:K25"/>
    <mergeCell ref="B26:D26"/>
    <mergeCell ref="E26:F26"/>
    <mergeCell ref="J26:K26"/>
    <mergeCell ref="B27:D27"/>
    <mergeCell ref="E27:F27"/>
    <mergeCell ref="J27:K27"/>
    <mergeCell ref="B28:D28"/>
    <mergeCell ref="E28:F28"/>
    <mergeCell ref="J28:K28"/>
    <mergeCell ref="B29:D29"/>
    <mergeCell ref="E29:F29"/>
    <mergeCell ref="J29:K29"/>
    <mergeCell ref="A30:K30"/>
    <mergeCell ref="A31:K31"/>
    <mergeCell ref="A32:K32"/>
    <mergeCell ref="A33:K33"/>
    <mergeCell ref="B34:C34"/>
    <mergeCell ref="F34:K34"/>
    <mergeCell ref="B35:C35"/>
    <mergeCell ref="F35:K35"/>
    <mergeCell ref="B36:C36"/>
    <mergeCell ref="F36:K36"/>
    <mergeCell ref="B37:C37"/>
    <mergeCell ref="F37:K37"/>
    <mergeCell ref="B38:K38"/>
    <mergeCell ref="A39:A41"/>
    <mergeCell ref="B39:E39"/>
    <mergeCell ref="J39:K39"/>
    <mergeCell ref="B40:E40"/>
    <mergeCell ref="J40:K40"/>
    <mergeCell ref="B41:E41"/>
    <mergeCell ref="J41:K41"/>
    <mergeCell ref="A42:A44"/>
    <mergeCell ref="B42:E42"/>
    <mergeCell ref="J42:K42"/>
    <mergeCell ref="B43:E43"/>
    <mergeCell ref="J43:K43"/>
    <mergeCell ref="B44:E44"/>
    <mergeCell ref="J44:K44"/>
    <mergeCell ref="A45:A47"/>
    <mergeCell ref="B45:E45"/>
    <mergeCell ref="J45:K45"/>
    <mergeCell ref="B46:E46"/>
    <mergeCell ref="J46:K46"/>
    <mergeCell ref="B47:E47"/>
    <mergeCell ref="J47:K47"/>
    <mergeCell ref="A48:A50"/>
    <mergeCell ref="B48:E48"/>
    <mergeCell ref="J48:K48"/>
    <mergeCell ref="B49:E49"/>
    <mergeCell ref="J49:K49"/>
    <mergeCell ref="B50:E50"/>
    <mergeCell ref="J50:K50"/>
    <mergeCell ref="B51:E51"/>
    <mergeCell ref="J51:K51"/>
    <mergeCell ref="C52:E52"/>
    <mergeCell ref="J52:K52"/>
    <mergeCell ref="A53:B53"/>
    <mergeCell ref="C53:E53"/>
    <mergeCell ref="J53:K53"/>
    <mergeCell ref="B54:H54"/>
    <mergeCell ref="J54:K54"/>
    <mergeCell ref="B56:H56"/>
    <mergeCell ref="J56:K56"/>
    <mergeCell ref="A57:K57"/>
    <mergeCell ref="A58:E59"/>
    <mergeCell ref="F58:K58"/>
    <mergeCell ref="B60:E60"/>
    <mergeCell ref="B61:E61"/>
    <mergeCell ref="H61:K61"/>
  </mergeCells>
  <printOptions headings="false" gridLines="false" gridLinesSet="true" horizontalCentered="false" verticalCentered="false"/>
  <pageMargins left="0.7875" right="0.39375" top="0.590277777777778" bottom="0.590277777777778" header="0.511811023622047" footer="0.511811023622047"/>
  <pageSetup paperSize="9" scale="93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6953125" defaultRowHeight="12.75" zeroHeight="false" outlineLevelRow="0" outlineLevelCol="0"/>
  <cols>
    <col collapsed="false" customWidth="true" hidden="false" outlineLevel="0" max="1" min="1" style="0" width="14.43"/>
    <col collapsed="false" customWidth="true" hidden="false" outlineLevel="0" max="2" min="2" style="0" width="8.29"/>
    <col collapsed="false" customWidth="true" hidden="false" outlineLevel="0" max="4" min="4" style="0" width="10"/>
    <col collapsed="false" customWidth="true" hidden="false" outlineLevel="0" max="5" min="5" style="0" width="7.29"/>
    <col collapsed="false" customWidth="true" hidden="false" outlineLevel="0" max="7" min="7" style="0" width="16.87"/>
    <col collapsed="false" customWidth="true" hidden="false" outlineLevel="0" max="8" min="8" style="0" width="7.29"/>
  </cols>
  <sheetData>
    <row r="1" customFormat="false" ht="12.75" hidden="false" customHeight="false" outlineLevel="0" collapsed="false">
      <c r="A1" s="111" t="s">
        <v>61</v>
      </c>
      <c r="B1" s="111" t="s">
        <v>62</v>
      </c>
      <c r="D1" s="111" t="s">
        <v>63</v>
      </c>
      <c r="E1" s="111" t="s">
        <v>64</v>
      </c>
      <c r="G1" s="111" t="s">
        <v>65</v>
      </c>
      <c r="H1" s="111" t="s">
        <v>66</v>
      </c>
      <c r="J1" s="112"/>
      <c r="K1" s="112"/>
      <c r="M1" s="112"/>
      <c r="N1" s="112"/>
      <c r="P1" s="112"/>
      <c r="Q1" s="112"/>
      <c r="S1" s="113"/>
    </row>
    <row r="2" customFormat="false" ht="12.75" hidden="false" customHeight="false" outlineLevel="0" collapsed="false">
      <c r="A2" s="111" t="n">
        <v>0</v>
      </c>
      <c r="B2" s="114" t="n">
        <v>0</v>
      </c>
      <c r="D2" s="111" t="n">
        <v>0</v>
      </c>
      <c r="E2" s="114" t="n">
        <v>0</v>
      </c>
      <c r="G2" s="111" t="n">
        <v>0</v>
      </c>
      <c r="H2" s="114" t="n">
        <v>0</v>
      </c>
      <c r="J2" s="115"/>
      <c r="K2" s="115"/>
      <c r="M2" s="115"/>
      <c r="N2" s="115"/>
      <c r="P2" s="115"/>
      <c r="Q2" s="115"/>
      <c r="S2" s="113"/>
    </row>
    <row r="3" customFormat="false" ht="12.75" hidden="false" customHeight="false" outlineLevel="0" collapsed="false">
      <c r="A3" s="113" t="n">
        <v>1</v>
      </c>
      <c r="B3" s="114" t="n">
        <v>5</v>
      </c>
      <c r="D3" s="113" t="n">
        <v>1</v>
      </c>
      <c r="E3" s="114" t="n">
        <v>1</v>
      </c>
      <c r="G3" s="113" t="n">
        <v>1</v>
      </c>
      <c r="H3" s="114" t="n">
        <v>1.5</v>
      </c>
      <c r="K3" s="114"/>
      <c r="N3" s="114"/>
      <c r="Q3" s="114"/>
    </row>
    <row r="4" customFormat="false" ht="12.75" hidden="false" customHeight="false" outlineLevel="0" collapsed="false">
      <c r="A4" s="113" t="n">
        <v>2</v>
      </c>
      <c r="B4" s="114" t="n">
        <v>5</v>
      </c>
      <c r="D4" s="113" t="n">
        <v>2</v>
      </c>
      <c r="E4" s="114" t="n">
        <v>1</v>
      </c>
      <c r="G4" s="113" t="n">
        <v>2</v>
      </c>
      <c r="H4" s="114" t="n">
        <v>1.5</v>
      </c>
      <c r="N4" s="114"/>
    </row>
    <row r="5" customFormat="false" ht="12.75" hidden="false" customHeight="false" outlineLevel="0" collapsed="false">
      <c r="A5" s="113" t="n">
        <v>3</v>
      </c>
      <c r="B5" s="114" t="n">
        <v>5</v>
      </c>
      <c r="D5" s="113" t="n">
        <v>3</v>
      </c>
      <c r="E5" s="114" t="n">
        <v>1</v>
      </c>
      <c r="G5" s="113" t="n">
        <v>3</v>
      </c>
      <c r="H5" s="114" t="n">
        <v>1.5</v>
      </c>
    </row>
    <row r="6" customFormat="false" ht="12.75" hidden="false" customHeight="false" outlineLevel="0" collapsed="false">
      <c r="A6" s="113" t="n">
        <v>4</v>
      </c>
      <c r="B6" s="114" t="n">
        <v>5</v>
      </c>
      <c r="D6" s="113" t="n">
        <v>4</v>
      </c>
      <c r="E6" s="114" t="n">
        <v>1</v>
      </c>
      <c r="G6" s="113" t="n">
        <v>4</v>
      </c>
      <c r="H6" s="114" t="n">
        <v>1.5</v>
      </c>
    </row>
    <row r="7" customFormat="false" ht="12.75" hidden="false" customHeight="false" outlineLevel="0" collapsed="false">
      <c r="A7" s="113" t="n">
        <v>5</v>
      </c>
      <c r="B7" s="114" t="n">
        <v>5</v>
      </c>
      <c r="D7" s="113" t="n">
        <v>5</v>
      </c>
      <c r="E7" s="114" t="n">
        <v>1</v>
      </c>
      <c r="G7" s="113" t="n">
        <v>5</v>
      </c>
      <c r="H7" s="114" t="n">
        <v>1.5</v>
      </c>
    </row>
    <row r="8" customFormat="false" ht="12.75" hidden="false" customHeight="false" outlineLevel="0" collapsed="false">
      <c r="A8" s="113" t="n">
        <v>6</v>
      </c>
      <c r="B8" s="114" t="n">
        <v>5</v>
      </c>
      <c r="D8" s="113" t="n">
        <v>6</v>
      </c>
      <c r="E8" s="114" t="n">
        <v>1</v>
      </c>
      <c r="G8" s="113" t="n">
        <v>6</v>
      </c>
      <c r="H8" s="114" t="n">
        <v>1.5</v>
      </c>
    </row>
    <row r="9" customFormat="false" ht="12.75" hidden="false" customHeight="false" outlineLevel="0" collapsed="false">
      <c r="A9" s="0" t="n">
        <v>7</v>
      </c>
      <c r="B9" s="114" t="n">
        <v>5</v>
      </c>
      <c r="D9" s="0" t="n">
        <v>7</v>
      </c>
      <c r="E9" s="114" t="n">
        <v>1</v>
      </c>
      <c r="G9" s="0" t="n">
        <v>7</v>
      </c>
      <c r="H9" s="114" t="n">
        <v>1.5</v>
      </c>
    </row>
    <row r="10" customFormat="false" ht="12.75" hidden="false" customHeight="false" outlineLevel="0" collapsed="false">
      <c r="A10" s="0" t="n">
        <v>8</v>
      </c>
      <c r="B10" s="114" t="n">
        <v>7</v>
      </c>
      <c r="D10" s="0" t="n">
        <v>8</v>
      </c>
      <c r="E10" s="114" t="n">
        <v>1</v>
      </c>
      <c r="G10" s="0" t="n">
        <v>8</v>
      </c>
      <c r="H10" s="114" t="n">
        <v>1.5</v>
      </c>
    </row>
    <row r="11" customFormat="false" ht="12.75" hidden="false" customHeight="false" outlineLevel="0" collapsed="false">
      <c r="A11" s="0" t="n">
        <v>9</v>
      </c>
      <c r="B11" s="114" t="n">
        <v>7</v>
      </c>
      <c r="D11" s="0" t="n">
        <v>9</v>
      </c>
      <c r="E11" s="114" t="n">
        <v>1</v>
      </c>
      <c r="G11" s="0" t="n">
        <v>9</v>
      </c>
      <c r="H11" s="114" t="n">
        <v>1.5</v>
      </c>
    </row>
    <row r="12" customFormat="false" ht="12.75" hidden="false" customHeight="false" outlineLevel="0" collapsed="false">
      <c r="A12" s="0" t="n">
        <v>10</v>
      </c>
      <c r="B12" s="114" t="n">
        <v>9</v>
      </c>
      <c r="D12" s="0" t="n">
        <v>10</v>
      </c>
      <c r="E12" s="114" t="n">
        <v>1</v>
      </c>
      <c r="G12" s="0" t="n">
        <v>10</v>
      </c>
      <c r="H12" s="114" t="n">
        <v>1.5</v>
      </c>
    </row>
    <row r="13" customFormat="false" ht="12.75" hidden="false" customHeight="false" outlineLevel="0" collapsed="false">
      <c r="A13" s="0" t="n">
        <v>11</v>
      </c>
      <c r="B13" s="114" t="n">
        <v>9</v>
      </c>
      <c r="D13" s="0" t="n">
        <v>11</v>
      </c>
      <c r="E13" s="114" t="n">
        <v>1</v>
      </c>
      <c r="G13" s="0" t="n">
        <v>11</v>
      </c>
      <c r="H13" s="114" t="n">
        <v>1.5</v>
      </c>
    </row>
    <row r="14" customFormat="false" ht="12.75" hidden="false" customHeight="false" outlineLevel="0" collapsed="false">
      <c r="A14" s="0" t="n">
        <v>12</v>
      </c>
      <c r="B14" s="114" t="n">
        <v>10.5</v>
      </c>
      <c r="D14" s="0" t="n">
        <v>12</v>
      </c>
      <c r="E14" s="114" t="n">
        <v>1</v>
      </c>
      <c r="G14" s="0" t="n">
        <v>12</v>
      </c>
      <c r="H14" s="114" t="n">
        <v>1.5</v>
      </c>
    </row>
    <row r="15" customFormat="false" ht="12.75" hidden="false" customHeight="false" outlineLevel="0" collapsed="false">
      <c r="A15" s="0" t="n">
        <v>13</v>
      </c>
      <c r="B15" s="114" t="n">
        <v>10.5</v>
      </c>
      <c r="D15" s="0" t="n">
        <v>13</v>
      </c>
      <c r="E15" s="114" t="n">
        <v>1</v>
      </c>
      <c r="G15" s="0" t="n">
        <v>13</v>
      </c>
      <c r="H15" s="114" t="n">
        <v>1.5</v>
      </c>
    </row>
    <row r="16" customFormat="false" ht="12.75" hidden="false" customHeight="false" outlineLevel="0" collapsed="false">
      <c r="A16" s="0" t="n">
        <v>14</v>
      </c>
      <c r="B16" s="114" t="n">
        <v>12.5</v>
      </c>
      <c r="D16" s="0" t="n">
        <v>14</v>
      </c>
      <c r="E16" s="114" t="n">
        <v>1</v>
      </c>
      <c r="G16" s="0" t="n">
        <v>14</v>
      </c>
      <c r="H16" s="114" t="n">
        <v>1.5</v>
      </c>
    </row>
    <row r="17" customFormat="false" ht="12.75" hidden="false" customHeight="false" outlineLevel="0" collapsed="false">
      <c r="A17" s="0" t="n">
        <v>15</v>
      </c>
      <c r="B17" s="114" t="n">
        <v>12.5</v>
      </c>
      <c r="D17" s="0" t="n">
        <v>15</v>
      </c>
      <c r="E17" s="114" t="n">
        <v>1</v>
      </c>
      <c r="G17" s="0" t="n">
        <v>15</v>
      </c>
      <c r="H17" s="114" t="n">
        <v>1.5</v>
      </c>
    </row>
    <row r="18" customFormat="false" ht="12.75" hidden="false" customHeight="false" outlineLevel="0" collapsed="false">
      <c r="A18" s="0" t="n">
        <v>16</v>
      </c>
      <c r="B18" s="114" t="n">
        <v>14.5</v>
      </c>
      <c r="D18" s="0" t="n">
        <v>16</v>
      </c>
      <c r="E18" s="114" t="n">
        <v>1</v>
      </c>
      <c r="G18" s="0" t="n">
        <v>16</v>
      </c>
      <c r="H18" s="114" t="n">
        <v>1.5</v>
      </c>
    </row>
    <row r="19" customFormat="false" ht="12.75" hidden="false" customHeight="false" outlineLevel="0" collapsed="false">
      <c r="A19" s="0" t="n">
        <v>17</v>
      </c>
      <c r="B19" s="114" t="n">
        <v>14.5</v>
      </c>
      <c r="D19" s="0" t="n">
        <v>17</v>
      </c>
      <c r="E19" s="114" t="n">
        <v>1.5</v>
      </c>
      <c r="G19" s="0" t="n">
        <v>17</v>
      </c>
      <c r="H19" s="114" t="n">
        <v>3</v>
      </c>
    </row>
    <row r="20" customFormat="false" ht="12.75" hidden="false" customHeight="false" outlineLevel="0" collapsed="false">
      <c r="A20" s="0" t="n">
        <v>18</v>
      </c>
      <c r="B20" s="114" t="n">
        <v>16</v>
      </c>
      <c r="D20" s="0" t="n">
        <v>18</v>
      </c>
      <c r="E20" s="114" t="n">
        <v>1.5</v>
      </c>
      <c r="G20" s="0" t="n">
        <v>18</v>
      </c>
      <c r="H20" s="114" t="n">
        <v>3</v>
      </c>
    </row>
    <row r="21" customFormat="false" ht="12.75" hidden="false" customHeight="false" outlineLevel="0" collapsed="false">
      <c r="A21" s="0" t="n">
        <v>19</v>
      </c>
      <c r="B21" s="114" t="n">
        <v>16</v>
      </c>
      <c r="D21" s="0" t="n">
        <v>19</v>
      </c>
      <c r="E21" s="114" t="n">
        <v>1.5</v>
      </c>
      <c r="G21" s="0" t="n">
        <v>19</v>
      </c>
      <c r="H21" s="114" t="n">
        <v>3</v>
      </c>
    </row>
    <row r="22" customFormat="false" ht="12.75" hidden="false" customHeight="false" outlineLevel="0" collapsed="false">
      <c r="A22" s="0" t="n">
        <v>20</v>
      </c>
      <c r="B22" s="114" t="n">
        <v>18</v>
      </c>
      <c r="D22" s="0" t="n">
        <v>20</v>
      </c>
      <c r="E22" s="114" t="n">
        <v>1.5</v>
      </c>
      <c r="G22" s="0" t="n">
        <v>20</v>
      </c>
      <c r="H22" s="114" t="n">
        <v>3</v>
      </c>
    </row>
    <row r="23" customFormat="false" ht="12.75" hidden="false" customHeight="false" outlineLevel="0" collapsed="false">
      <c r="A23" s="0" t="n">
        <v>21</v>
      </c>
      <c r="B23" s="114" t="n">
        <v>18</v>
      </c>
      <c r="D23" s="0" t="n">
        <v>21</v>
      </c>
      <c r="E23" s="114" t="n">
        <v>1.5</v>
      </c>
      <c r="G23" s="0" t="n">
        <v>21</v>
      </c>
      <c r="H23" s="114" t="n">
        <v>3</v>
      </c>
    </row>
    <row r="24" customFormat="false" ht="12.75" hidden="false" customHeight="false" outlineLevel="0" collapsed="false">
      <c r="A24" s="0" t="n">
        <v>22</v>
      </c>
      <c r="B24" s="114" t="n">
        <v>20</v>
      </c>
      <c r="D24" s="0" t="n">
        <v>22</v>
      </c>
      <c r="E24" s="114" t="n">
        <v>1.5</v>
      </c>
      <c r="G24" s="0" t="n">
        <v>22</v>
      </c>
      <c r="H24" s="114" t="n">
        <v>3</v>
      </c>
    </row>
    <row r="25" customFormat="false" ht="12.75" hidden="false" customHeight="false" outlineLevel="0" collapsed="false">
      <c r="A25" s="0" t="n">
        <v>23</v>
      </c>
      <c r="B25" s="114" t="n">
        <v>20</v>
      </c>
      <c r="D25" s="0" t="n">
        <v>23</v>
      </c>
      <c r="E25" s="114" t="n">
        <v>1.5</v>
      </c>
      <c r="G25" s="0" t="n">
        <v>23</v>
      </c>
      <c r="H25" s="114" t="n">
        <v>3</v>
      </c>
    </row>
    <row r="26" customFormat="false" ht="12.75" hidden="false" customHeight="false" outlineLevel="0" collapsed="false">
      <c r="A26" s="0" t="n">
        <v>24</v>
      </c>
      <c r="B26" s="114" t="n">
        <v>21.5</v>
      </c>
      <c r="D26" s="0" t="n">
        <v>24</v>
      </c>
      <c r="E26" s="114" t="n">
        <v>1.5</v>
      </c>
      <c r="G26" s="0" t="n">
        <v>24</v>
      </c>
      <c r="H26" s="114" t="n">
        <v>3</v>
      </c>
    </row>
    <row r="27" customFormat="false" ht="12.75" hidden="false" customHeight="false" outlineLevel="0" collapsed="false">
      <c r="A27" s="0" t="n">
        <v>25</v>
      </c>
      <c r="B27" s="114" t="n">
        <v>21.5</v>
      </c>
      <c r="D27" s="0" t="n">
        <v>25</v>
      </c>
      <c r="E27" s="114" t="n">
        <v>1.5</v>
      </c>
      <c r="G27" s="0" t="n">
        <v>25</v>
      </c>
      <c r="H27" s="114" t="n">
        <v>3</v>
      </c>
    </row>
    <row r="28" customFormat="false" ht="12.75" hidden="false" customHeight="false" outlineLevel="0" collapsed="false">
      <c r="A28" s="0" t="n">
        <v>26</v>
      </c>
      <c r="B28" s="114" t="n">
        <v>23.5</v>
      </c>
      <c r="D28" s="0" t="n">
        <v>26</v>
      </c>
      <c r="E28" s="114" t="n">
        <v>1.5</v>
      </c>
      <c r="G28" s="0" t="n">
        <v>26</v>
      </c>
      <c r="H28" s="114" t="n">
        <v>3</v>
      </c>
    </row>
    <row r="29" customFormat="false" ht="12.75" hidden="false" customHeight="false" outlineLevel="0" collapsed="false">
      <c r="A29" s="0" t="n">
        <v>27</v>
      </c>
      <c r="B29" s="114" t="n">
        <v>23.5</v>
      </c>
      <c r="D29" s="0" t="n">
        <v>27</v>
      </c>
      <c r="E29" s="114" t="n">
        <v>1.5</v>
      </c>
      <c r="G29" s="0" t="n">
        <v>27</v>
      </c>
      <c r="H29" s="114" t="n">
        <v>3</v>
      </c>
    </row>
    <row r="30" customFormat="false" ht="12.75" hidden="false" customHeight="false" outlineLevel="0" collapsed="false">
      <c r="A30" s="0" t="n">
        <v>28</v>
      </c>
      <c r="B30" s="114" t="n">
        <v>25.5</v>
      </c>
      <c r="D30" s="0" t="n">
        <v>28</v>
      </c>
      <c r="E30" s="114" t="n">
        <v>1.5</v>
      </c>
      <c r="G30" s="0" t="n">
        <v>28</v>
      </c>
      <c r="H30" s="114" t="n">
        <v>3</v>
      </c>
    </row>
    <row r="31" customFormat="false" ht="12.75" hidden="false" customHeight="false" outlineLevel="0" collapsed="false">
      <c r="A31" s="0" t="n">
        <v>29</v>
      </c>
      <c r="B31" s="114" t="n">
        <v>25.5</v>
      </c>
      <c r="D31" s="0" t="n">
        <v>29</v>
      </c>
      <c r="E31" s="114" t="n">
        <v>1.5</v>
      </c>
      <c r="G31" s="0" t="n">
        <v>29</v>
      </c>
      <c r="H31" s="114" t="n">
        <v>3</v>
      </c>
    </row>
  </sheetData>
  <sheetProtection sheet="true" password="cb27" objects="true" scenarios="true" selectLockedCells="true" selectUnlockedCells="true"/>
  <mergeCells count="3">
    <mergeCell ref="J1:K1"/>
    <mergeCell ref="M1:N1"/>
    <mergeCell ref="P1:Q1"/>
  </mergeCells>
  <printOptions headings="false" gridLines="false" gridLinesSet="true" horizontalCentered="false" verticalCentered="false"/>
  <pageMargins left="0.7875" right="0.39375" top="0.590277777777778" bottom="0.855555555555556" header="0.511811023622047" footer="0.590277777777778"/>
  <pageSetup paperSize="9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Roman,Standard"&amp;12&amp;Z&amp;F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76953125" defaultRowHeight="12.75" zeroHeight="false" outlineLevelRow="0" outlineLevelCol="0"/>
  <cols>
    <col collapsed="false" customWidth="true" hidden="false" outlineLevel="0" max="1" min="1" style="0" width="14.43"/>
    <col collapsed="false" customWidth="true" hidden="false" outlineLevel="0" max="2" min="2" style="0" width="8.29"/>
    <col collapsed="false" customWidth="true" hidden="false" outlineLevel="0" max="4" min="4" style="0" width="10"/>
    <col collapsed="false" customWidth="true" hidden="false" outlineLevel="0" max="5" min="5" style="0" width="7.29"/>
    <col collapsed="false" customWidth="true" hidden="false" outlineLevel="0" max="7" min="7" style="0" width="16.87"/>
    <col collapsed="false" customWidth="true" hidden="false" outlineLevel="0" max="8" min="8" style="0" width="7.29"/>
  </cols>
  <sheetData>
    <row r="1" customFormat="false" ht="12.75" hidden="false" customHeight="false" outlineLevel="0" collapsed="false">
      <c r="A1" s="111" t="s">
        <v>61</v>
      </c>
      <c r="B1" s="111" t="s">
        <v>62</v>
      </c>
      <c r="D1" s="111" t="s">
        <v>63</v>
      </c>
      <c r="E1" s="111" t="s">
        <v>64</v>
      </c>
      <c r="G1" s="111" t="s">
        <v>65</v>
      </c>
      <c r="H1" s="111" t="s">
        <v>66</v>
      </c>
      <c r="J1" s="112"/>
      <c r="K1" s="112"/>
      <c r="M1" s="112"/>
      <c r="N1" s="112"/>
      <c r="P1" s="112"/>
      <c r="Q1" s="112"/>
      <c r="S1" s="113"/>
    </row>
    <row r="2" customFormat="false" ht="12.75" hidden="false" customHeight="false" outlineLevel="0" collapsed="false">
      <c r="A2" s="111" t="n">
        <v>0</v>
      </c>
      <c r="B2" s="114" t="n">
        <v>0</v>
      </c>
      <c r="D2" s="111" t="n">
        <v>0</v>
      </c>
      <c r="E2" s="114" t="n">
        <v>0</v>
      </c>
      <c r="G2" s="111" t="n">
        <v>0</v>
      </c>
      <c r="H2" s="114" t="n">
        <v>0</v>
      </c>
      <c r="J2" s="115"/>
      <c r="K2" s="115"/>
      <c r="M2" s="115"/>
      <c r="N2" s="115"/>
      <c r="P2" s="115"/>
      <c r="Q2" s="115"/>
      <c r="S2" s="113"/>
    </row>
    <row r="3" customFormat="false" ht="12.75" hidden="false" customHeight="false" outlineLevel="0" collapsed="false">
      <c r="A3" s="113" t="n">
        <v>1</v>
      </c>
      <c r="B3" s="114" t="n">
        <v>5</v>
      </c>
      <c r="D3" s="113" t="n">
        <v>1</v>
      </c>
      <c r="E3" s="114" t="n">
        <v>1</v>
      </c>
      <c r="G3" s="113" t="n">
        <v>1</v>
      </c>
      <c r="H3" s="114" t="n">
        <v>1.5</v>
      </c>
      <c r="K3" s="114"/>
      <c r="N3" s="114"/>
      <c r="Q3" s="114"/>
    </row>
    <row r="4" customFormat="false" ht="12.75" hidden="false" customHeight="false" outlineLevel="0" collapsed="false">
      <c r="A4" s="113" t="n">
        <v>2</v>
      </c>
      <c r="B4" s="114" t="n">
        <v>5</v>
      </c>
      <c r="D4" s="113" t="n">
        <v>2</v>
      </c>
      <c r="E4" s="114" t="n">
        <v>1</v>
      </c>
      <c r="G4" s="113" t="n">
        <v>2</v>
      </c>
      <c r="H4" s="114" t="n">
        <v>1.5</v>
      </c>
      <c r="N4" s="114"/>
    </row>
    <row r="5" customFormat="false" ht="12.75" hidden="false" customHeight="false" outlineLevel="0" collapsed="false">
      <c r="A5" s="113" t="n">
        <v>3</v>
      </c>
      <c r="B5" s="114" t="n">
        <v>5</v>
      </c>
      <c r="D5" s="113" t="n">
        <v>3</v>
      </c>
      <c r="E5" s="114" t="n">
        <v>1</v>
      </c>
      <c r="G5" s="113" t="n">
        <v>3</v>
      </c>
      <c r="H5" s="114" t="n">
        <v>1.5</v>
      </c>
    </row>
    <row r="6" customFormat="false" ht="12.75" hidden="false" customHeight="false" outlineLevel="0" collapsed="false">
      <c r="A6" s="113" t="n">
        <v>4</v>
      </c>
      <c r="B6" s="114" t="n">
        <v>5</v>
      </c>
      <c r="D6" s="113" t="n">
        <v>4</v>
      </c>
      <c r="E6" s="114" t="n">
        <v>1</v>
      </c>
      <c r="G6" s="113" t="n">
        <v>4</v>
      </c>
      <c r="H6" s="114" t="n">
        <v>1.5</v>
      </c>
    </row>
    <row r="7" customFormat="false" ht="12.75" hidden="false" customHeight="false" outlineLevel="0" collapsed="false">
      <c r="A7" s="113" t="n">
        <v>5</v>
      </c>
      <c r="B7" s="114" t="n">
        <v>5</v>
      </c>
      <c r="D7" s="113" t="n">
        <v>5</v>
      </c>
      <c r="E7" s="114" t="n">
        <v>1</v>
      </c>
      <c r="G7" s="113" t="n">
        <v>5</v>
      </c>
      <c r="H7" s="114" t="n">
        <v>1.5</v>
      </c>
    </row>
    <row r="8" customFormat="false" ht="12.75" hidden="false" customHeight="false" outlineLevel="0" collapsed="false">
      <c r="A8" s="113" t="n">
        <v>6</v>
      </c>
      <c r="B8" s="114" t="n">
        <v>5</v>
      </c>
      <c r="D8" s="113" t="n">
        <v>6</v>
      </c>
      <c r="E8" s="114" t="n">
        <v>1</v>
      </c>
      <c r="G8" s="113" t="n">
        <v>6</v>
      </c>
      <c r="H8" s="114" t="n">
        <v>1.5</v>
      </c>
    </row>
    <row r="9" customFormat="false" ht="12.75" hidden="false" customHeight="false" outlineLevel="0" collapsed="false">
      <c r="A9" s="0" t="n">
        <v>7</v>
      </c>
      <c r="B9" s="114" t="n">
        <v>5</v>
      </c>
      <c r="D9" s="0" t="n">
        <v>7</v>
      </c>
      <c r="E9" s="114" t="n">
        <v>1</v>
      </c>
      <c r="G9" s="0" t="n">
        <v>7</v>
      </c>
      <c r="H9" s="114" t="n">
        <v>1.5</v>
      </c>
    </row>
    <row r="10" customFormat="false" ht="12.75" hidden="false" customHeight="false" outlineLevel="0" collapsed="false">
      <c r="A10" s="0" t="n">
        <v>8</v>
      </c>
      <c r="B10" s="114" t="n">
        <v>7</v>
      </c>
      <c r="D10" s="0" t="n">
        <v>8</v>
      </c>
      <c r="E10" s="114" t="n">
        <v>1</v>
      </c>
      <c r="G10" s="0" t="n">
        <v>8</v>
      </c>
      <c r="H10" s="114" t="n">
        <v>1.5</v>
      </c>
    </row>
    <row r="11" customFormat="false" ht="12.75" hidden="false" customHeight="false" outlineLevel="0" collapsed="false">
      <c r="A11" s="0" t="n">
        <v>9</v>
      </c>
      <c r="B11" s="114" t="n">
        <v>7</v>
      </c>
      <c r="D11" s="0" t="n">
        <v>9</v>
      </c>
      <c r="E11" s="114" t="n">
        <v>1</v>
      </c>
      <c r="G11" s="0" t="n">
        <v>9</v>
      </c>
      <c r="H11" s="114" t="n">
        <v>1.5</v>
      </c>
    </row>
    <row r="12" customFormat="false" ht="12.75" hidden="false" customHeight="false" outlineLevel="0" collapsed="false">
      <c r="A12" s="0" t="n">
        <v>10</v>
      </c>
      <c r="B12" s="114" t="n">
        <v>9</v>
      </c>
      <c r="D12" s="0" t="n">
        <v>10</v>
      </c>
      <c r="E12" s="114" t="n">
        <v>1</v>
      </c>
      <c r="G12" s="0" t="n">
        <v>10</v>
      </c>
      <c r="H12" s="114" t="n">
        <v>1.5</v>
      </c>
    </row>
    <row r="13" customFormat="false" ht="12.75" hidden="false" customHeight="false" outlineLevel="0" collapsed="false">
      <c r="A13" s="0" t="n">
        <v>11</v>
      </c>
      <c r="B13" s="114" t="n">
        <v>9</v>
      </c>
      <c r="D13" s="0" t="n">
        <v>11</v>
      </c>
      <c r="E13" s="114" t="n">
        <v>1</v>
      </c>
      <c r="G13" s="0" t="n">
        <v>11</v>
      </c>
      <c r="H13" s="114" t="n">
        <v>1.5</v>
      </c>
    </row>
    <row r="14" customFormat="false" ht="12.75" hidden="false" customHeight="false" outlineLevel="0" collapsed="false">
      <c r="A14" s="0" t="n">
        <v>12</v>
      </c>
      <c r="B14" s="114" t="n">
        <v>10.5</v>
      </c>
      <c r="D14" s="0" t="n">
        <v>12</v>
      </c>
      <c r="E14" s="114" t="n">
        <v>1</v>
      </c>
      <c r="G14" s="0" t="n">
        <v>12</v>
      </c>
      <c r="H14" s="114" t="n">
        <v>1.5</v>
      </c>
    </row>
    <row r="15" customFormat="false" ht="12.75" hidden="false" customHeight="false" outlineLevel="0" collapsed="false">
      <c r="A15" s="0" t="n">
        <v>13</v>
      </c>
      <c r="B15" s="114" t="n">
        <v>10.5</v>
      </c>
      <c r="D15" s="0" t="n">
        <v>13</v>
      </c>
      <c r="E15" s="114" t="n">
        <v>1</v>
      </c>
      <c r="G15" s="0" t="n">
        <v>13</v>
      </c>
      <c r="H15" s="114" t="n">
        <v>1.5</v>
      </c>
    </row>
    <row r="16" customFormat="false" ht="12.75" hidden="false" customHeight="false" outlineLevel="0" collapsed="false">
      <c r="A16" s="0" t="n">
        <v>14</v>
      </c>
      <c r="B16" s="114" t="n">
        <v>12.5</v>
      </c>
      <c r="D16" s="0" t="n">
        <v>14</v>
      </c>
      <c r="E16" s="114" t="n">
        <v>1</v>
      </c>
      <c r="G16" s="0" t="n">
        <v>14</v>
      </c>
      <c r="H16" s="114" t="n">
        <v>1.5</v>
      </c>
    </row>
    <row r="17" customFormat="false" ht="12.75" hidden="false" customHeight="false" outlineLevel="0" collapsed="false">
      <c r="A17" s="0" t="n">
        <v>15</v>
      </c>
      <c r="B17" s="114" t="n">
        <v>12.5</v>
      </c>
      <c r="D17" s="0" t="n">
        <v>15</v>
      </c>
      <c r="E17" s="114" t="n">
        <v>1</v>
      </c>
      <c r="G17" s="0" t="n">
        <v>15</v>
      </c>
      <c r="H17" s="114" t="n">
        <v>1.5</v>
      </c>
    </row>
    <row r="18" customFormat="false" ht="12.75" hidden="false" customHeight="false" outlineLevel="0" collapsed="false">
      <c r="A18" s="0" t="n">
        <v>16</v>
      </c>
      <c r="B18" s="114" t="n">
        <v>14.5</v>
      </c>
      <c r="D18" s="0" t="n">
        <v>16</v>
      </c>
      <c r="E18" s="114" t="n">
        <v>1</v>
      </c>
      <c r="G18" s="0" t="n">
        <v>16</v>
      </c>
      <c r="H18" s="114" t="n">
        <v>1.5</v>
      </c>
    </row>
    <row r="19" customFormat="false" ht="12.75" hidden="false" customHeight="false" outlineLevel="0" collapsed="false">
      <c r="A19" s="0" t="n">
        <v>17</v>
      </c>
      <c r="B19" s="114" t="n">
        <v>14.5</v>
      </c>
      <c r="D19" s="0" t="n">
        <v>17</v>
      </c>
      <c r="E19" s="114" t="n">
        <v>1.5</v>
      </c>
      <c r="G19" s="0" t="n">
        <v>17</v>
      </c>
      <c r="H19" s="114" t="n">
        <v>3</v>
      </c>
    </row>
    <row r="20" customFormat="false" ht="12.75" hidden="false" customHeight="false" outlineLevel="0" collapsed="false">
      <c r="A20" s="0" t="n">
        <v>18</v>
      </c>
      <c r="B20" s="114" t="n">
        <v>16</v>
      </c>
      <c r="D20" s="0" t="n">
        <v>18</v>
      </c>
      <c r="E20" s="114" t="n">
        <v>1.5</v>
      </c>
      <c r="G20" s="0" t="n">
        <v>18</v>
      </c>
      <c r="H20" s="114" t="n">
        <v>3</v>
      </c>
    </row>
    <row r="21" customFormat="false" ht="12.75" hidden="false" customHeight="false" outlineLevel="0" collapsed="false">
      <c r="A21" s="0" t="n">
        <v>19</v>
      </c>
      <c r="B21" s="114" t="n">
        <v>16</v>
      </c>
      <c r="D21" s="0" t="n">
        <v>19</v>
      </c>
      <c r="E21" s="114" t="n">
        <v>1.5</v>
      </c>
      <c r="G21" s="0" t="n">
        <v>19</v>
      </c>
      <c r="H21" s="114" t="n">
        <v>3</v>
      </c>
    </row>
    <row r="22" customFormat="false" ht="12.75" hidden="false" customHeight="false" outlineLevel="0" collapsed="false">
      <c r="A22" s="0" t="n">
        <v>20</v>
      </c>
      <c r="B22" s="114" t="n">
        <v>18</v>
      </c>
      <c r="D22" s="0" t="n">
        <v>20</v>
      </c>
      <c r="E22" s="114" t="n">
        <v>1.5</v>
      </c>
      <c r="G22" s="0" t="n">
        <v>20</v>
      </c>
      <c r="H22" s="114" t="n">
        <v>3</v>
      </c>
    </row>
    <row r="23" customFormat="false" ht="12.75" hidden="false" customHeight="false" outlineLevel="0" collapsed="false">
      <c r="A23" s="0" t="n">
        <v>21</v>
      </c>
      <c r="B23" s="114" t="n">
        <v>18</v>
      </c>
      <c r="D23" s="0" t="n">
        <v>21</v>
      </c>
      <c r="E23" s="114" t="n">
        <v>1.5</v>
      </c>
      <c r="G23" s="0" t="n">
        <v>21</v>
      </c>
      <c r="H23" s="114" t="n">
        <v>3</v>
      </c>
    </row>
    <row r="24" customFormat="false" ht="12.75" hidden="false" customHeight="false" outlineLevel="0" collapsed="false">
      <c r="A24" s="0" t="n">
        <v>22</v>
      </c>
      <c r="B24" s="114" t="n">
        <v>20</v>
      </c>
      <c r="D24" s="0" t="n">
        <v>22</v>
      </c>
      <c r="E24" s="114" t="n">
        <v>1.5</v>
      </c>
      <c r="G24" s="0" t="n">
        <v>22</v>
      </c>
      <c r="H24" s="114" t="n">
        <v>3</v>
      </c>
    </row>
    <row r="25" customFormat="false" ht="12.75" hidden="false" customHeight="false" outlineLevel="0" collapsed="false">
      <c r="A25" s="0" t="n">
        <v>23</v>
      </c>
      <c r="B25" s="114" t="n">
        <v>20</v>
      </c>
      <c r="D25" s="0" t="n">
        <v>23</v>
      </c>
      <c r="E25" s="114" t="n">
        <v>1.5</v>
      </c>
      <c r="G25" s="0" t="n">
        <v>23</v>
      </c>
      <c r="H25" s="114" t="n">
        <v>3</v>
      </c>
    </row>
    <row r="26" customFormat="false" ht="12.75" hidden="false" customHeight="false" outlineLevel="0" collapsed="false">
      <c r="A26" s="0" t="n">
        <v>24</v>
      </c>
      <c r="B26" s="114" t="n">
        <v>21.5</v>
      </c>
      <c r="D26" s="0" t="n">
        <v>24</v>
      </c>
      <c r="E26" s="114" t="n">
        <v>1.5</v>
      </c>
      <c r="G26" s="0" t="n">
        <v>24</v>
      </c>
      <c r="H26" s="114" t="n">
        <v>3</v>
      </c>
    </row>
    <row r="27" customFormat="false" ht="12.75" hidden="false" customHeight="false" outlineLevel="0" collapsed="false">
      <c r="A27" s="0" t="n">
        <v>25</v>
      </c>
      <c r="B27" s="114" t="n">
        <v>21.5</v>
      </c>
      <c r="D27" s="0" t="n">
        <v>25</v>
      </c>
      <c r="E27" s="114" t="n">
        <v>1.5</v>
      </c>
      <c r="G27" s="0" t="n">
        <v>25</v>
      </c>
      <c r="H27" s="114" t="n">
        <v>3</v>
      </c>
    </row>
    <row r="28" customFormat="false" ht="12.75" hidden="false" customHeight="false" outlineLevel="0" collapsed="false">
      <c r="A28" s="0" t="n">
        <v>26</v>
      </c>
      <c r="B28" s="114" t="n">
        <v>23.5</v>
      </c>
      <c r="D28" s="0" t="n">
        <v>26</v>
      </c>
      <c r="E28" s="114" t="n">
        <v>1.5</v>
      </c>
      <c r="G28" s="0" t="n">
        <v>26</v>
      </c>
      <c r="H28" s="114" t="n">
        <v>3</v>
      </c>
    </row>
    <row r="29" customFormat="false" ht="12.75" hidden="false" customHeight="false" outlineLevel="0" collapsed="false">
      <c r="A29" s="0" t="n">
        <v>27</v>
      </c>
      <c r="B29" s="114" t="n">
        <v>23.5</v>
      </c>
      <c r="D29" s="0" t="n">
        <v>27</v>
      </c>
      <c r="E29" s="114" t="n">
        <v>1.5</v>
      </c>
      <c r="G29" s="0" t="n">
        <v>27</v>
      </c>
      <c r="H29" s="114" t="n">
        <v>3</v>
      </c>
    </row>
    <row r="30" customFormat="false" ht="12.75" hidden="false" customHeight="false" outlineLevel="0" collapsed="false">
      <c r="A30" s="0" t="n">
        <v>28</v>
      </c>
      <c r="B30" s="114" t="n">
        <v>25.5</v>
      </c>
      <c r="D30" s="0" t="n">
        <v>28</v>
      </c>
      <c r="E30" s="114" t="n">
        <v>1.5</v>
      </c>
      <c r="G30" s="0" t="n">
        <v>28</v>
      </c>
      <c r="H30" s="114" t="n">
        <v>3</v>
      </c>
    </row>
    <row r="31" customFormat="false" ht="12.75" hidden="false" customHeight="false" outlineLevel="0" collapsed="false">
      <c r="A31" s="0" t="n">
        <v>29</v>
      </c>
      <c r="B31" s="114" t="n">
        <v>25.5</v>
      </c>
      <c r="D31" s="0" t="n">
        <v>29</v>
      </c>
      <c r="E31" s="114" t="n">
        <v>1.5</v>
      </c>
      <c r="G31" s="0" t="n">
        <v>29</v>
      </c>
      <c r="H31" s="114" t="n">
        <v>3</v>
      </c>
    </row>
  </sheetData>
  <sheetProtection sheet="true" objects="true" scenarios="true" selectLockedCells="true"/>
  <mergeCells count="3">
    <mergeCell ref="J1:K1"/>
    <mergeCell ref="M1:N1"/>
    <mergeCell ref="P1:Q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2021-10-17T10:48:24Z</dcterms:created>
  <dc:creator>Reiner Plattner</dc:creator>
  <dc:description/>
  <dc:language>de-DE</dc:language>
  <cp:lastModifiedBy/>
  <cp:lastPrinted>2022-05-22T11:03:14Z</cp:lastPrinted>
  <dcterms:modified xsi:type="dcterms:W3CDTF">2023-04-14T16:03:01Z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